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760" activeTab="0"/>
  </bookViews>
  <sheets>
    <sheet name="データ放送申込フォーマット " sheetId="1" r:id="rId1"/>
    <sheet name="参照先" sheetId="2" state="hidden" r:id="rId2"/>
  </sheets>
  <definedNames>
    <definedName name="_xlnm.Print_Area" localSheetId="0">'データ放送申込フォーマット '!$A$1:$P$33</definedName>
  </definedNames>
  <calcPr fullCalcOnLoad="1"/>
</workbook>
</file>

<file path=xl/sharedStrings.xml><?xml version="1.0" encoding="utf-8"?>
<sst xmlns="http://schemas.openxmlformats.org/spreadsheetml/2006/main" count="183" uniqueCount="87">
  <si>
    <t>半角46字</t>
  </si>
  <si>
    <t>全角23字</t>
  </si>
  <si>
    <t>全角23文字
半角46文字</t>
  </si>
  <si>
    <t>9行目</t>
  </si>
  <si>
    <t>8行目</t>
  </si>
  <si>
    <t>7行目</t>
  </si>
  <si>
    <t>6行目</t>
  </si>
  <si>
    <t>全角14文字
半角28文字</t>
  </si>
  <si>
    <t>5行目</t>
  </si>
  <si>
    <t>4行目</t>
  </si>
  <si>
    <t>3行目</t>
  </si>
  <si>
    <t>2行目</t>
  </si>
  <si>
    <t>1行目</t>
  </si>
  <si>
    <t>本文</t>
  </si>
  <si>
    <t>写真あり</t>
  </si>
  <si>
    <t>写真なし</t>
  </si>
  <si>
    <t>全角19文字 半角38文字</t>
  </si>
  <si>
    <t>タイトル</t>
  </si>
  <si>
    <t>掲載内容</t>
  </si>
  <si>
    <t>な　し</t>
  </si>
  <si>
    <t>あ　り</t>
  </si>
  <si>
    <t>年　　　　月　　　　日　　～　　　　　年　　　　　月　　　　日</t>
  </si>
  <si>
    <t>放送期間</t>
  </si>
  <si>
    <t>放送内容</t>
  </si>
  <si>
    <t>E-mail</t>
  </si>
  <si>
    <t>電話番号</t>
  </si>
  <si>
    <t>住所</t>
  </si>
  <si>
    <t>担当者名</t>
  </si>
  <si>
    <t>申込団体名</t>
  </si>
  <si>
    <t>全角（4.5文字）半角（9文字）オーバーしています。</t>
  </si>
  <si>
    <t>フリガナ</t>
  </si>
  <si>
    <t>全角（4文字）半角（8文字）オーバーしています。</t>
  </si>
  <si>
    <t>※太枠内のみご記入ください</t>
  </si>
  <si>
    <t>全角（3.5文字）半角（7文字）オーバーしています。</t>
  </si>
  <si>
    <t>全角（3文字）半角（6文字）オーバーしています。</t>
  </si>
  <si>
    <t>全角（2.5文字）半角（5文字）オーバーしています。</t>
  </si>
  <si>
    <t>全角（2文字）半角（4文字）オーバーしています。</t>
  </si>
  <si>
    <t>データ放送　お知らせ申込書</t>
  </si>
  <si>
    <t>全角（1.5文字）半角（3文字）オーバーしています。</t>
  </si>
  <si>
    <t>全角（1文字）半角（2文字）オーバーしています。</t>
  </si>
  <si>
    <t>株式会社三次ケーブルビジョン</t>
  </si>
  <si>
    <t>全角（0.5文字）半角（1文字）オーバーしています。</t>
  </si>
  <si>
    <t>全角5文字）半角（10文字）オーバーしています。</t>
  </si>
  <si>
    <t>全角（5.5文字）半角（11文字）オーバーしています。</t>
  </si>
  <si>
    <t>全角（6文字）半角（12文字）オーバーしています。</t>
  </si>
  <si>
    <t>全角（6.5文字）半角（13文字）オーバーしています。</t>
  </si>
  <si>
    <t>全角（7文字）半角（14文字）オーバーしています。</t>
  </si>
  <si>
    <t>全角（7.5文字）半角（15文字）オーバーしています。</t>
  </si>
  <si>
    <t>全角（8文字）半角（16文字）オーバーしています。</t>
  </si>
  <si>
    <t>全角（8.5文字）半角（17文字）オーバーしています。</t>
  </si>
  <si>
    <t>全角（9文字）半角（18文字）オーバーしています。</t>
  </si>
  <si>
    <t>全角（9.5文字）半角（19文字）オーバーしています。</t>
  </si>
  <si>
    <t>全角（10文字）半角（20文字）オーバーしています。</t>
  </si>
  <si>
    <t>全角（10.5文字）半角（21文字）オーバーしています。</t>
  </si>
  <si>
    <t>全角（11文字）半角（22文字）オーバーしています。</t>
  </si>
  <si>
    <t>全角（11.5文字）半角（23文字）オーバーしています。</t>
  </si>
  <si>
    <t>全角（12文字）半角（24文字）オーバーしています。</t>
  </si>
  <si>
    <t>全角（12.5文字）半角（25文字）オーバーしています。</t>
  </si>
  <si>
    <t>全角（13文字）半角（26文字）オーバーしています。</t>
  </si>
  <si>
    <t>全角（13.5文字）半角（27文字）オーバーしています。</t>
  </si>
  <si>
    <t>全角（14文字）半角（28文字）オーバーしています。</t>
  </si>
  <si>
    <t>全角（14.5文字）半角（29文字）オーバーしています。</t>
  </si>
  <si>
    <t>全角（15文字）半角（30文字）オーバーしています。</t>
  </si>
  <si>
    <t>全角（15.5文字）半角（31文字）オーバーしています。</t>
  </si>
  <si>
    <t>全角（16文字）半角（32文字）オーバーしています。</t>
  </si>
  <si>
    <t>全角（16.5文字）半角（33文字）オーバーしています。</t>
  </si>
  <si>
    <r>
      <t xml:space="preserve">写真添付
</t>
    </r>
    <r>
      <rPr>
        <sz val="6"/>
        <color indexed="8"/>
        <rFont val="ＭＳ Ｐゴシック"/>
        <family val="3"/>
      </rPr>
      <t>どちらかに○を
記入してください</t>
    </r>
  </si>
  <si>
    <t>※写真添付は1枚まで可能です。
※本文は2ページまで（1ページ＝全角23文字×9行）可能です。</t>
  </si>
  <si>
    <t>全角（5文字）半角（10文字）オーバーしています。</t>
  </si>
  <si>
    <t>全角（5.5文字）半角（11文字）オーバーしています。</t>
  </si>
  <si>
    <t>全角（6文字）半角（12文字）オーバーしています。</t>
  </si>
  <si>
    <t>全角（6.5文字）半角（13文字）オーバーしています。</t>
  </si>
  <si>
    <t>全角（7文字）半角（14文字）オーバーしています。</t>
  </si>
  <si>
    <t>2019年10月1日改定</t>
  </si>
  <si>
    <r>
      <t xml:space="preserve">放送料金
</t>
    </r>
    <r>
      <rPr>
        <sz val="6"/>
        <color indexed="8"/>
        <rFont val="ＭＳ Ｐゴシック"/>
        <family val="3"/>
      </rPr>
      <t>※放送設定に係る
手数料込み</t>
    </r>
    <r>
      <rPr>
        <sz val="8"/>
        <color indexed="8"/>
        <rFont val="ＭＳ Ｐゴシック"/>
        <family val="3"/>
      </rPr>
      <t xml:space="preserve"> </t>
    </r>
  </si>
  <si>
    <t>非営利　500円+(税)</t>
  </si>
  <si>
    <t>１日　5,000円+(税)</t>
  </si>
  <si>
    <t>１週間　10,000円+(税)</t>
  </si>
  <si>
    <t>1ヵ月　20,000円+(税)</t>
  </si>
  <si>
    <t>非営利　550円</t>
  </si>
  <si>
    <t>１日　5,500円</t>
  </si>
  <si>
    <t>１週間　11,000円</t>
  </si>
  <si>
    <t>1ヵ月　22,000円</t>
  </si>
  <si>
    <t>料金の授受</t>
  </si>
  <si>
    <t>受領済み　（担当 /　　　　　　　　　　　　　　）　　　・　　　後日振込予定</t>
  </si>
  <si>
    <t>申込日：　　　　　年　　　月　　　日</t>
  </si>
  <si>
    <t>　データ放送(ピオネット111ch、121ch)でのお知らせを次の通り申し込みます。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</si>
</sst>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5"/>
      <name val="ＭＳ Ｐゴシック"/>
      <family val="3"/>
    </font>
    <font>
      <sz val="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5"/>
      <name val="ＭＳ Ｐゴシック"/>
      <family val="3"/>
    </font>
    <font>
      <sz val="12"/>
      <color indexed="55"/>
      <name val="ＭＳ Ｐゴシック"/>
      <family val="3"/>
    </font>
    <font>
      <sz val="2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5"/>
      <name val="Calibri"/>
      <family val="3"/>
    </font>
    <font>
      <sz val="5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2"/>
      <color theme="0"/>
      <name val="Calibri"/>
      <family val="3"/>
    </font>
    <font>
      <sz val="12"/>
      <color theme="4" tint="-0.24997000396251678"/>
      <name val="Calibri"/>
      <family val="3"/>
    </font>
    <font>
      <sz val="12"/>
      <color rgb="FFFF0000"/>
      <name val="Calibri"/>
      <family val="3"/>
    </font>
    <font>
      <sz val="11"/>
      <color theme="0" tint="-0.3499799966812134"/>
      <name val="Calibri"/>
      <family val="3"/>
    </font>
    <font>
      <sz val="12"/>
      <color theme="0" tint="-0.3499799966812134"/>
      <name val="Calibri"/>
      <family val="3"/>
    </font>
    <font>
      <sz val="22"/>
      <color theme="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0" fontId="31" fillId="0" borderId="0" xfId="0" applyFont="1" applyFill="1" applyAlignment="1">
      <alignment vertical="center" shrinkToFit="1"/>
    </xf>
    <xf numFmtId="0" fontId="55" fillId="34" borderId="0" xfId="0" applyFont="1" applyFill="1" applyAlignment="1">
      <alignment vertical="center" shrinkToFit="1"/>
    </xf>
    <xf numFmtId="0" fontId="55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8" fillId="0" borderId="36" xfId="0" applyNumberFormat="1" applyFont="1" applyBorder="1" applyAlignment="1">
      <alignment horizontal="center" vertical="center"/>
    </xf>
    <xf numFmtId="49" fontId="38" fillId="0" borderId="37" xfId="0" applyNumberFormat="1" applyFont="1" applyBorder="1" applyAlignment="1">
      <alignment horizontal="center" vertical="center"/>
    </xf>
    <xf numFmtId="49" fontId="38" fillId="0" borderId="38" xfId="0" applyNumberFormat="1" applyFont="1" applyBorder="1" applyAlignment="1">
      <alignment horizontal="center" vertical="center"/>
    </xf>
    <xf numFmtId="49" fontId="38" fillId="0" borderId="39" xfId="0" applyNumberFormat="1" applyFont="1" applyBorder="1" applyAlignment="1">
      <alignment horizontal="center" vertical="center"/>
    </xf>
    <xf numFmtId="49" fontId="38" fillId="0" borderId="40" xfId="0" applyNumberFormat="1" applyFont="1" applyBorder="1" applyAlignment="1">
      <alignment horizontal="center" vertical="center"/>
    </xf>
    <xf numFmtId="49" fontId="38" fillId="0" borderId="41" xfId="0" applyNumberFormat="1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textRotation="255"/>
    </xf>
    <xf numFmtId="0" fontId="50" fillId="0" borderId="17" xfId="0" applyFont="1" applyBorder="1" applyAlignment="1">
      <alignment horizontal="center" vertical="center" textRotation="255"/>
    </xf>
    <xf numFmtId="0" fontId="50" fillId="0" borderId="29" xfId="0" applyFont="1" applyBorder="1" applyAlignment="1">
      <alignment horizontal="center" vertical="center" textRotation="255"/>
    </xf>
    <xf numFmtId="49" fontId="0" fillId="0" borderId="14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3"/>
  <sheetViews>
    <sheetView tabSelected="1" view="pageBreakPreview" zoomScaleNormal="85" zoomScaleSheetLayoutView="100" zoomScalePageLayoutView="0" workbookViewId="0" topLeftCell="A1">
      <selection activeCell="C10" sqref="C10:I10"/>
    </sheetView>
  </sheetViews>
  <sheetFormatPr defaultColWidth="9.140625" defaultRowHeight="15"/>
  <cols>
    <col min="1" max="16" width="5.421875" style="1" customWidth="1"/>
    <col min="17" max="17" width="39.140625" style="1" customWidth="1"/>
    <col min="18" max="18" width="43.57421875" style="1" hidden="1" customWidth="1"/>
    <col min="19" max="21" width="4.00390625" style="28" customWidth="1"/>
    <col min="22" max="22" width="39.7109375" style="28" customWidth="1"/>
    <col min="23" max="25" width="9.00390625" style="1" customWidth="1"/>
    <col min="26" max="16384" width="9.00390625" style="1" customWidth="1"/>
  </cols>
  <sheetData>
    <row r="1" spans="6:22" ht="14.25">
      <c r="F1" s="23"/>
      <c r="H1" s="20"/>
      <c r="I1" s="19"/>
      <c r="J1" s="19"/>
      <c r="P1" s="23" t="s">
        <v>85</v>
      </c>
      <c r="S1" s="26">
        <v>1</v>
      </c>
      <c r="T1" s="26" t="s">
        <v>41</v>
      </c>
      <c r="U1" s="26">
        <v>1</v>
      </c>
      <c r="V1" s="26" t="s">
        <v>41</v>
      </c>
    </row>
    <row r="2" spans="1:22" ht="14.25">
      <c r="A2" s="1" t="s">
        <v>40</v>
      </c>
      <c r="C2" s="22"/>
      <c r="G2" s="21"/>
      <c r="H2" s="20"/>
      <c r="I2" s="19"/>
      <c r="J2" s="19"/>
      <c r="S2" s="26">
        <v>2</v>
      </c>
      <c r="T2" s="26" t="s">
        <v>39</v>
      </c>
      <c r="U2" s="26">
        <v>2</v>
      </c>
      <c r="V2" s="26" t="s">
        <v>39</v>
      </c>
    </row>
    <row r="3" spans="3:22" ht="15" customHeight="1">
      <c r="C3" s="22"/>
      <c r="G3" s="21"/>
      <c r="H3" s="20"/>
      <c r="I3" s="19"/>
      <c r="J3" s="19"/>
      <c r="N3" s="18" t="s">
        <v>73</v>
      </c>
      <c r="S3" s="26">
        <v>3</v>
      </c>
      <c r="T3" s="26" t="s">
        <v>38</v>
      </c>
      <c r="U3" s="26">
        <v>3</v>
      </c>
      <c r="V3" s="26" t="s">
        <v>38</v>
      </c>
    </row>
    <row r="4" spans="1:22" ht="33" customHeight="1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S4" s="26">
        <v>4</v>
      </c>
      <c r="T4" s="26" t="s">
        <v>36</v>
      </c>
      <c r="U4" s="26">
        <v>4</v>
      </c>
      <c r="V4" s="26" t="s">
        <v>36</v>
      </c>
    </row>
    <row r="5" spans="3:22" ht="8.25" customHeight="1">
      <c r="C5" s="22"/>
      <c r="G5" s="21"/>
      <c r="H5" s="20"/>
      <c r="I5" s="19"/>
      <c r="J5" s="19"/>
      <c r="S5" s="26">
        <v>5</v>
      </c>
      <c r="T5" s="26" t="s">
        <v>35</v>
      </c>
      <c r="U5" s="26">
        <v>5</v>
      </c>
      <c r="V5" s="26" t="s">
        <v>35</v>
      </c>
    </row>
    <row r="6" spans="1:22" ht="14.25">
      <c r="A6" s="1" t="s">
        <v>86</v>
      </c>
      <c r="C6" s="22"/>
      <c r="G6" s="21"/>
      <c r="H6" s="20"/>
      <c r="I6" s="19"/>
      <c r="J6" s="19"/>
      <c r="S6" s="26">
        <v>6</v>
      </c>
      <c r="T6" s="26" t="s">
        <v>34</v>
      </c>
      <c r="U6" s="26">
        <v>6</v>
      </c>
      <c r="V6" s="26" t="s">
        <v>34</v>
      </c>
    </row>
    <row r="7" spans="3:22" ht="8.25" customHeight="1">
      <c r="C7" s="22"/>
      <c r="G7" s="21"/>
      <c r="H7" s="20"/>
      <c r="I7" s="19"/>
      <c r="J7" s="19"/>
      <c r="S7" s="26">
        <v>7</v>
      </c>
      <c r="T7" s="26" t="s">
        <v>33</v>
      </c>
      <c r="U7" s="26">
        <v>7</v>
      </c>
      <c r="V7" s="26" t="s">
        <v>33</v>
      </c>
    </row>
    <row r="8" spans="1:22" ht="15" thickBot="1">
      <c r="A8" s="18" t="s">
        <v>32</v>
      </c>
      <c r="S8" s="26">
        <v>8</v>
      </c>
      <c r="T8" s="26" t="s">
        <v>31</v>
      </c>
      <c r="U8" s="26">
        <v>8</v>
      </c>
      <c r="V8" s="26" t="s">
        <v>31</v>
      </c>
    </row>
    <row r="9" spans="1:22" s="2" customFormat="1" ht="13.5">
      <c r="A9" s="35" t="s">
        <v>30</v>
      </c>
      <c r="B9" s="36"/>
      <c r="C9" s="36"/>
      <c r="D9" s="36"/>
      <c r="E9" s="36"/>
      <c r="F9" s="36"/>
      <c r="G9" s="36"/>
      <c r="H9" s="36"/>
      <c r="I9" s="36"/>
      <c r="J9" s="36" t="s">
        <v>30</v>
      </c>
      <c r="K9" s="36"/>
      <c r="L9" s="36"/>
      <c r="M9" s="36"/>
      <c r="N9" s="36"/>
      <c r="O9" s="36"/>
      <c r="P9" s="37"/>
      <c r="S9" s="26">
        <v>9</v>
      </c>
      <c r="T9" s="26" t="s">
        <v>29</v>
      </c>
      <c r="U9" s="26">
        <v>9</v>
      </c>
      <c r="V9" s="26" t="s">
        <v>29</v>
      </c>
    </row>
    <row r="10" spans="1:22" s="2" customFormat="1" ht="34.5" customHeight="1">
      <c r="A10" s="17" t="s">
        <v>28</v>
      </c>
      <c r="B10" s="16"/>
      <c r="C10" s="32"/>
      <c r="D10" s="32"/>
      <c r="E10" s="32"/>
      <c r="F10" s="32"/>
      <c r="G10" s="32"/>
      <c r="H10" s="32"/>
      <c r="I10" s="32"/>
      <c r="J10" s="32" t="s">
        <v>27</v>
      </c>
      <c r="K10" s="32"/>
      <c r="L10" s="32"/>
      <c r="M10" s="32"/>
      <c r="N10" s="32"/>
      <c r="O10" s="32"/>
      <c r="P10" s="33"/>
      <c r="S10" s="27"/>
      <c r="T10" s="27"/>
      <c r="U10" s="26">
        <v>10</v>
      </c>
      <c r="V10" s="26" t="s">
        <v>42</v>
      </c>
    </row>
    <row r="11" spans="1:22" s="2" customFormat="1" ht="34.5" customHeight="1">
      <c r="A11" s="38" t="s">
        <v>26</v>
      </c>
      <c r="B11" s="39"/>
      <c r="C11" s="42"/>
      <c r="D11" s="42"/>
      <c r="E11" s="42"/>
      <c r="F11" s="42"/>
      <c r="G11" s="42"/>
      <c r="H11" s="42"/>
      <c r="I11" s="42"/>
      <c r="J11" s="32" t="s">
        <v>25</v>
      </c>
      <c r="K11" s="32"/>
      <c r="L11" s="32"/>
      <c r="M11" s="32"/>
      <c r="N11" s="32"/>
      <c r="O11" s="32"/>
      <c r="P11" s="33"/>
      <c r="S11" s="27"/>
      <c r="T11" s="27"/>
      <c r="U11" s="26">
        <v>11</v>
      </c>
      <c r="V11" s="26" t="s">
        <v>43</v>
      </c>
    </row>
    <row r="12" spans="1:22" s="2" customFormat="1" ht="34.5" customHeight="1">
      <c r="A12" s="40"/>
      <c r="B12" s="41"/>
      <c r="C12" s="43"/>
      <c r="D12" s="43"/>
      <c r="E12" s="43"/>
      <c r="F12" s="43"/>
      <c r="G12" s="43"/>
      <c r="H12" s="43"/>
      <c r="I12" s="43"/>
      <c r="J12" s="32" t="s">
        <v>24</v>
      </c>
      <c r="K12" s="32"/>
      <c r="L12" s="32"/>
      <c r="M12" s="32"/>
      <c r="N12" s="32"/>
      <c r="O12" s="32"/>
      <c r="P12" s="33"/>
      <c r="S12" s="27"/>
      <c r="T12" s="27"/>
      <c r="U12" s="26">
        <v>12</v>
      </c>
      <c r="V12" s="26" t="s">
        <v>44</v>
      </c>
    </row>
    <row r="13" spans="1:22" s="2" customFormat="1" ht="34.5" customHeight="1">
      <c r="A13" s="44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S13" s="27"/>
      <c r="T13" s="27"/>
      <c r="U13" s="26">
        <v>13</v>
      </c>
      <c r="V13" s="26" t="s">
        <v>45</v>
      </c>
    </row>
    <row r="14" spans="1:22" s="2" customFormat="1" ht="34.5" customHeight="1">
      <c r="A14" s="44" t="s">
        <v>22</v>
      </c>
      <c r="B14" s="32"/>
      <c r="C14" s="45" t="s">
        <v>21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S14" s="27"/>
      <c r="T14" s="27"/>
      <c r="U14" s="26">
        <v>14</v>
      </c>
      <c r="V14" s="26" t="s">
        <v>46</v>
      </c>
    </row>
    <row r="15" spans="1:22" s="2" customFormat="1" ht="34.5" customHeight="1" thickBot="1">
      <c r="A15" s="47" t="s">
        <v>66</v>
      </c>
      <c r="B15" s="48"/>
      <c r="C15" s="15"/>
      <c r="D15" s="49" t="s">
        <v>20</v>
      </c>
      <c r="E15" s="50"/>
      <c r="F15" s="50"/>
      <c r="G15" s="50"/>
      <c r="H15" s="50"/>
      <c r="I15" s="50"/>
      <c r="J15" s="14"/>
      <c r="K15" s="50" t="s">
        <v>19</v>
      </c>
      <c r="L15" s="50"/>
      <c r="M15" s="50"/>
      <c r="N15" s="50"/>
      <c r="O15" s="50"/>
      <c r="P15" s="51"/>
      <c r="S15" s="27"/>
      <c r="T15" s="27"/>
      <c r="U15" s="27"/>
      <c r="V15" s="27"/>
    </row>
    <row r="16" spans="17:22" s="2" customFormat="1" ht="11.25" customHeight="1">
      <c r="Q16" s="24"/>
      <c r="S16" s="27"/>
      <c r="T16" s="27"/>
      <c r="U16" s="27"/>
      <c r="V16" s="27"/>
    </row>
    <row r="17" spans="1:22" s="2" customFormat="1" ht="14.25" thickBot="1">
      <c r="A17" s="13" t="s">
        <v>18</v>
      </c>
      <c r="S17" s="27"/>
      <c r="T17" s="27"/>
      <c r="U17" s="27"/>
      <c r="V17" s="27"/>
    </row>
    <row r="18" spans="1:22" ht="31.5" customHeight="1">
      <c r="A18" s="54" t="s">
        <v>17</v>
      </c>
      <c r="B18" s="55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Q18" s="3">
        <f>IF(LENB($C$18)&lt;38,"",VLOOKUP(LENB($C$18)-38,'参照先'!$E$1:$F$18,2,0))</f>
      </c>
      <c r="S18" s="27"/>
      <c r="T18" s="27"/>
      <c r="U18" s="27"/>
      <c r="V18" s="27"/>
    </row>
    <row r="19" spans="1:22" ht="12" customHeight="1" thickBot="1">
      <c r="A19" s="62" t="s">
        <v>16</v>
      </c>
      <c r="B19" s="63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12" t="s">
        <v>15</v>
      </c>
      <c r="P19" s="11" t="s">
        <v>14</v>
      </c>
      <c r="S19" s="27"/>
      <c r="T19" s="27"/>
      <c r="U19" s="27"/>
      <c r="V19" s="27"/>
    </row>
    <row r="20" spans="1:31" ht="33" customHeight="1">
      <c r="A20" s="64" t="s">
        <v>13</v>
      </c>
      <c r="B20" s="10" t="s">
        <v>12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9" t="s">
        <v>2</v>
      </c>
      <c r="P20" s="8" t="s">
        <v>7</v>
      </c>
      <c r="Q20" s="3">
        <f>IF($C$15="",IF(LENB($C20)&lt;=46,"",VLOOKUP(LENB($C20)-46,'参照先'!$A$1:$B$18,2,0)),IF(LENB($C20)&lt;=28,"",VLOOKUP(LENB($C20)-28,'参照先'!$C$1:$D$30,2,0)))</f>
      </c>
      <c r="U20" s="27"/>
      <c r="V20" s="27"/>
      <c r="AC20" s="3">
        <f aca="true" t="shared" si="0" ref="AC20:AC28">IF(LENB(C20)&lt;=46,"",VLOOKUP(LENB(C20)-46,$I$21:$J$33,2,0))</f>
      </c>
      <c r="AD20" t="s">
        <v>1</v>
      </c>
      <c r="AE20" t="s">
        <v>0</v>
      </c>
    </row>
    <row r="21" spans="1:31" ht="33" customHeight="1">
      <c r="A21" s="65"/>
      <c r="B21" s="7" t="s">
        <v>11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5" t="s">
        <v>2</v>
      </c>
      <c r="P21" s="8" t="s">
        <v>7</v>
      </c>
      <c r="Q21" s="3">
        <f>IF($C$15="",IF(LENB($C21)&lt;=46,"",VLOOKUP(LENB($C21)-46,'参照先'!$A$1:$B$18,2,0)),IF(LENB($C21)&lt;=28,"",VLOOKUP(LENB($C21)-28,'参照先'!$C$1:$D$30,2,0)))</f>
      </c>
      <c r="U21" s="27"/>
      <c r="V21" s="27"/>
      <c r="AC21" s="3">
        <f t="shared" si="0"/>
      </c>
      <c r="AD21" t="s">
        <v>1</v>
      </c>
      <c r="AE21" t="s">
        <v>0</v>
      </c>
    </row>
    <row r="22" spans="1:31" ht="33" customHeight="1">
      <c r="A22" s="65"/>
      <c r="B22" s="7" t="s">
        <v>10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5" t="s">
        <v>2</v>
      </c>
      <c r="P22" s="8" t="s">
        <v>7</v>
      </c>
      <c r="Q22" s="3">
        <f>IF($C$15="",IF(LENB($C22)&lt;=46,"",VLOOKUP(LENB($C22)-46,'参照先'!$A$1:$B$18,2,0)),IF(LENB($C22)&lt;=28,"",VLOOKUP(LENB($C22)-28,'参照先'!$C$1:$D$30,2,0)))</f>
      </c>
      <c r="U22" s="27"/>
      <c r="V22" s="27"/>
      <c r="AC22" s="3">
        <f t="shared" si="0"/>
      </c>
      <c r="AD22" t="s">
        <v>1</v>
      </c>
      <c r="AE22" t="s">
        <v>0</v>
      </c>
    </row>
    <row r="23" spans="1:31" ht="33" customHeight="1">
      <c r="A23" s="65"/>
      <c r="B23" s="7" t="s">
        <v>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5" t="s">
        <v>2</v>
      </c>
      <c r="P23" s="8" t="s">
        <v>7</v>
      </c>
      <c r="Q23" s="3">
        <f>IF($C$15="",IF(LENB($C23)&lt;=46,"",VLOOKUP(LENB($C23)-46,'参照先'!$A$1:$B$18,2,0)),IF(LENB($C23)&lt;=28,"",VLOOKUP(LENB($C23)-28,'参照先'!$C$1:$D$30,2,0)))</f>
      </c>
      <c r="U23" s="27"/>
      <c r="V23" s="27"/>
      <c r="AC23" s="3">
        <f t="shared" si="0"/>
      </c>
      <c r="AD23" t="s">
        <v>1</v>
      </c>
      <c r="AE23" t="s">
        <v>0</v>
      </c>
    </row>
    <row r="24" spans="1:31" ht="33" customHeight="1">
      <c r="A24" s="65"/>
      <c r="B24" s="7" t="s">
        <v>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5" t="s">
        <v>2</v>
      </c>
      <c r="P24" s="8" t="s">
        <v>7</v>
      </c>
      <c r="Q24" s="3">
        <f>IF($C$15="",IF(LENB($C24)&lt;=46,"",VLOOKUP(LENB($C24)-46,'参照先'!$A$1:$B$18,2,0)),IF(LENB($C24)&lt;=28,"",VLOOKUP(LENB($C24)-28,'参照先'!$C$1:$D$30,2,0)))</f>
      </c>
      <c r="U24" s="27"/>
      <c r="V24" s="27"/>
      <c r="AC24" s="3">
        <f t="shared" si="0"/>
      </c>
      <c r="AD24" t="s">
        <v>1</v>
      </c>
      <c r="AE24" t="s">
        <v>0</v>
      </c>
    </row>
    <row r="25" spans="1:31" ht="33" customHeight="1">
      <c r="A25" s="65"/>
      <c r="B25" s="7" t="s">
        <v>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5" t="s">
        <v>2</v>
      </c>
      <c r="P25" s="4" t="s">
        <v>2</v>
      </c>
      <c r="Q25" s="3">
        <f>IF($C$15="",IF(LENB($C25)&lt;=46,"",VLOOKUP(LENB($C25)-46,'参照先'!$A$1:$B$18,2,0)),IF(LENB($C25)&lt;=28,"",VLOOKUP(LENB($C25)-28,'参照先'!$C$1:$D$30,2,0)))</f>
      </c>
      <c r="U25" s="27"/>
      <c r="V25" s="27"/>
      <c r="AC25" s="3">
        <f t="shared" si="0"/>
      </c>
      <c r="AD25" t="s">
        <v>1</v>
      </c>
      <c r="AE25" t="s">
        <v>0</v>
      </c>
    </row>
    <row r="26" spans="1:31" ht="33" customHeight="1">
      <c r="A26" s="65"/>
      <c r="B26" s="7" t="s">
        <v>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  <c r="O26" s="5" t="s">
        <v>2</v>
      </c>
      <c r="P26" s="4" t="s">
        <v>2</v>
      </c>
      <c r="Q26" s="3">
        <f>IF($C$15="",IF(LENB($C26)&lt;=46,"",VLOOKUP(LENB($C26)-46,'参照先'!$A$1:$B$18,2,0)),IF(LENB($C26)&lt;=28,"",VLOOKUP(LENB($C26)-28,'参照先'!$C$1:$D$30,2,0)))</f>
      </c>
      <c r="U26" s="27"/>
      <c r="V26" s="27"/>
      <c r="AC26" s="3">
        <f t="shared" si="0"/>
      </c>
      <c r="AD26" t="s">
        <v>1</v>
      </c>
      <c r="AE26" t="s">
        <v>0</v>
      </c>
    </row>
    <row r="27" spans="1:31" ht="33" customHeight="1">
      <c r="A27" s="65"/>
      <c r="B27" s="7" t="s">
        <v>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  <c r="O27" s="5" t="s">
        <v>2</v>
      </c>
      <c r="P27" s="4" t="s">
        <v>2</v>
      </c>
      <c r="Q27" s="3">
        <f>IF($C$15="",IF(LENB($C27)&lt;=46,"",VLOOKUP(LENB($C27)-46,'参照先'!$A$1:$B$18,2,0)),IF(LENB($C27)&lt;=28,"",VLOOKUP(LENB($C27)-28,'参照先'!$C$1:$D$30,2,0)))</f>
      </c>
      <c r="U27" s="27"/>
      <c r="V27" s="27"/>
      <c r="AC27" s="3">
        <f t="shared" si="0"/>
      </c>
      <c r="AD27" t="s">
        <v>1</v>
      </c>
      <c r="AE27" t="s">
        <v>0</v>
      </c>
    </row>
    <row r="28" spans="1:31" ht="33" customHeight="1" thickBot="1">
      <c r="A28" s="66"/>
      <c r="B28" s="6" t="s">
        <v>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5" t="s">
        <v>2</v>
      </c>
      <c r="P28" s="4" t="s">
        <v>2</v>
      </c>
      <c r="Q28" s="3">
        <f>IF($C$15="",IF(LENB($C28)&lt;=46,"",VLOOKUP(LENB($C28)-46,'参照先'!$A$1:$B$18,2,0)),IF(LENB($C28)&lt;=28,"",VLOOKUP(LENB($C28)-28,'参照先'!$C$1:$D$30,2,0)))</f>
      </c>
      <c r="U28" s="27"/>
      <c r="V28" s="27"/>
      <c r="AC28" s="3">
        <f t="shared" si="0"/>
      </c>
      <c r="AD28" t="s">
        <v>1</v>
      </c>
      <c r="AE28" t="s">
        <v>0</v>
      </c>
    </row>
    <row r="29" spans="1:29" ht="33" customHeight="1">
      <c r="A29" s="52" t="s">
        <v>67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3"/>
      <c r="U29" s="27"/>
      <c r="V29" s="27"/>
      <c r="AC29" s="3"/>
    </row>
    <row r="30" spans="6:22" s="2" customFormat="1" ht="10.5" customHeight="1" thickBot="1">
      <c r="F30" s="31"/>
      <c r="S30" s="27"/>
      <c r="T30" s="27"/>
      <c r="U30" s="27"/>
      <c r="V30" s="27"/>
    </row>
    <row r="31" spans="1:22" s="2" customFormat="1" ht="34.5" customHeight="1">
      <c r="A31" s="82" t="s">
        <v>74</v>
      </c>
      <c r="B31" s="83"/>
      <c r="C31" s="75" t="s">
        <v>75</v>
      </c>
      <c r="D31" s="75"/>
      <c r="E31" s="75"/>
      <c r="F31" s="76" t="s">
        <v>76</v>
      </c>
      <c r="G31" s="77"/>
      <c r="H31" s="78"/>
      <c r="I31" s="79" t="s">
        <v>77</v>
      </c>
      <c r="J31" s="79"/>
      <c r="K31" s="79"/>
      <c r="L31" s="79"/>
      <c r="M31" s="79" t="s">
        <v>78</v>
      </c>
      <c r="N31" s="79"/>
      <c r="O31" s="79"/>
      <c r="P31" s="80"/>
      <c r="S31" s="27"/>
      <c r="T31" s="27"/>
      <c r="U31" s="27"/>
      <c r="V31" s="27"/>
    </row>
    <row r="32" spans="1:22" s="2" customFormat="1" ht="23.25" customHeight="1">
      <c r="A32" s="84"/>
      <c r="B32" s="85"/>
      <c r="C32" s="81" t="s">
        <v>79</v>
      </c>
      <c r="D32" s="81"/>
      <c r="E32" s="81"/>
      <c r="F32" s="45" t="s">
        <v>80</v>
      </c>
      <c r="G32" s="45"/>
      <c r="H32" s="45"/>
      <c r="I32" s="45" t="s">
        <v>81</v>
      </c>
      <c r="J32" s="45"/>
      <c r="K32" s="45"/>
      <c r="L32" s="45"/>
      <c r="M32" s="45" t="s">
        <v>82</v>
      </c>
      <c r="N32" s="45"/>
      <c r="O32" s="45"/>
      <c r="P32" s="46"/>
      <c r="S32" s="27"/>
      <c r="T32" s="27"/>
      <c r="U32" s="27"/>
      <c r="V32" s="27"/>
    </row>
    <row r="33" spans="1:22" s="2" customFormat="1" ht="23.25" customHeight="1" thickBot="1">
      <c r="A33" s="73" t="s">
        <v>83</v>
      </c>
      <c r="B33" s="48"/>
      <c r="C33" s="48" t="s">
        <v>84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74"/>
      <c r="S33" s="27"/>
      <c r="T33" s="27"/>
      <c r="U33" s="27"/>
      <c r="V33" s="27"/>
    </row>
    <row r="34" ht="23.25" customHeight="1"/>
    <row r="35" ht="23.25" customHeight="1"/>
  </sheetData>
  <sheetProtection/>
  <mergeCells count="47">
    <mergeCell ref="C32:E32"/>
    <mergeCell ref="F32:H32"/>
    <mergeCell ref="I32:L32"/>
    <mergeCell ref="M32:P32"/>
    <mergeCell ref="A31:B32"/>
    <mergeCell ref="C25:N25"/>
    <mergeCell ref="C26:N26"/>
    <mergeCell ref="C27:N27"/>
    <mergeCell ref="C28:N28"/>
    <mergeCell ref="A33:B33"/>
    <mergeCell ref="C33:P33"/>
    <mergeCell ref="C31:E31"/>
    <mergeCell ref="F31:H31"/>
    <mergeCell ref="I31:L31"/>
    <mergeCell ref="M31:P31"/>
    <mergeCell ref="A29:P29"/>
    <mergeCell ref="A18:B18"/>
    <mergeCell ref="C18:N19"/>
    <mergeCell ref="A19:B19"/>
    <mergeCell ref="A20:A28"/>
    <mergeCell ref="C20:N20"/>
    <mergeCell ref="C21:N21"/>
    <mergeCell ref="C22:N22"/>
    <mergeCell ref="C23:N23"/>
    <mergeCell ref="C24:N24"/>
    <mergeCell ref="A13:B13"/>
    <mergeCell ref="C13:P13"/>
    <mergeCell ref="A14:B14"/>
    <mergeCell ref="C14:P14"/>
    <mergeCell ref="A15:B15"/>
    <mergeCell ref="D15:I15"/>
    <mergeCell ref="K15:P15"/>
    <mergeCell ref="A11:B12"/>
    <mergeCell ref="C11:I11"/>
    <mergeCell ref="J11:K11"/>
    <mergeCell ref="L11:P11"/>
    <mergeCell ref="C12:I12"/>
    <mergeCell ref="J12:K12"/>
    <mergeCell ref="L12:P12"/>
    <mergeCell ref="C10:I10"/>
    <mergeCell ref="J10:K10"/>
    <mergeCell ref="L10:P10"/>
    <mergeCell ref="A4:P4"/>
    <mergeCell ref="A9:B9"/>
    <mergeCell ref="C9:I9"/>
    <mergeCell ref="J9:K9"/>
    <mergeCell ref="L9:P9"/>
  </mergeCells>
  <conditionalFormatting sqref="C20:N28">
    <cfRule type="expression" priority="1" dxfId="0">
      <formula>$Q20&lt;&gt;""</formula>
    </cfRule>
  </conditionalFormatting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30" customWidth="1"/>
    <col min="2" max="2" width="41.421875" style="30" customWidth="1"/>
    <col min="3" max="3" width="4.00390625" style="30" customWidth="1"/>
    <col min="4" max="4" width="39.7109375" style="30" customWidth="1"/>
    <col min="5" max="5" width="4.28125" style="29" customWidth="1"/>
    <col min="6" max="6" width="43.8515625" style="29" bestFit="1" customWidth="1"/>
    <col min="7" max="16384" width="9.00390625" style="29" customWidth="1"/>
  </cols>
  <sheetData>
    <row r="1" spans="1:6" ht="13.5">
      <c r="A1" s="25">
        <v>1</v>
      </c>
      <c r="B1" s="25" t="s">
        <v>41</v>
      </c>
      <c r="C1" s="25">
        <v>1</v>
      </c>
      <c r="D1" s="25" t="s">
        <v>41</v>
      </c>
      <c r="E1" s="25">
        <v>1</v>
      </c>
      <c r="F1" s="25" t="s">
        <v>41</v>
      </c>
    </row>
    <row r="2" spans="1:6" ht="13.5">
      <c r="A2" s="25">
        <v>2</v>
      </c>
      <c r="B2" s="25" t="s">
        <v>39</v>
      </c>
      <c r="C2" s="25">
        <v>2</v>
      </c>
      <c r="D2" s="25" t="s">
        <v>39</v>
      </c>
      <c r="E2" s="25">
        <v>2</v>
      </c>
      <c r="F2" s="25" t="s">
        <v>39</v>
      </c>
    </row>
    <row r="3" spans="1:6" ht="13.5">
      <c r="A3" s="25">
        <v>3</v>
      </c>
      <c r="B3" s="25" t="s">
        <v>38</v>
      </c>
      <c r="C3" s="25">
        <v>3</v>
      </c>
      <c r="D3" s="25" t="s">
        <v>38</v>
      </c>
      <c r="E3" s="25">
        <v>3</v>
      </c>
      <c r="F3" s="25" t="s">
        <v>38</v>
      </c>
    </row>
    <row r="4" spans="1:6" ht="13.5">
      <c r="A4" s="25">
        <v>4</v>
      </c>
      <c r="B4" s="25" t="s">
        <v>36</v>
      </c>
      <c r="C4" s="25">
        <v>4</v>
      </c>
      <c r="D4" s="25" t="s">
        <v>36</v>
      </c>
      <c r="E4" s="25">
        <v>4</v>
      </c>
      <c r="F4" s="25" t="s">
        <v>36</v>
      </c>
    </row>
    <row r="5" spans="1:6" ht="13.5">
      <c r="A5" s="25">
        <v>5</v>
      </c>
      <c r="B5" s="25" t="s">
        <v>35</v>
      </c>
      <c r="C5" s="25">
        <v>5</v>
      </c>
      <c r="D5" s="25" t="s">
        <v>35</v>
      </c>
      <c r="E5" s="25">
        <v>5</v>
      </c>
      <c r="F5" s="25" t="s">
        <v>35</v>
      </c>
    </row>
    <row r="6" spans="1:6" ht="13.5">
      <c r="A6" s="25">
        <v>6</v>
      </c>
      <c r="B6" s="25" t="s">
        <v>34</v>
      </c>
      <c r="C6" s="25">
        <v>6</v>
      </c>
      <c r="D6" s="25" t="s">
        <v>34</v>
      </c>
      <c r="E6" s="25">
        <v>6</v>
      </c>
      <c r="F6" s="25" t="s">
        <v>34</v>
      </c>
    </row>
    <row r="7" spans="1:6" ht="13.5">
      <c r="A7" s="25">
        <v>7</v>
      </c>
      <c r="B7" s="25" t="s">
        <v>33</v>
      </c>
      <c r="C7" s="25">
        <v>7</v>
      </c>
      <c r="D7" s="25" t="s">
        <v>33</v>
      </c>
      <c r="E7" s="25">
        <v>7</v>
      </c>
      <c r="F7" s="25" t="s">
        <v>33</v>
      </c>
    </row>
    <row r="8" spans="1:6" ht="13.5">
      <c r="A8" s="25">
        <v>8</v>
      </c>
      <c r="B8" s="25" t="s">
        <v>31</v>
      </c>
      <c r="C8" s="25">
        <v>8</v>
      </c>
      <c r="D8" s="25" t="s">
        <v>31</v>
      </c>
      <c r="E8" s="25">
        <v>8</v>
      </c>
      <c r="F8" s="25" t="s">
        <v>31</v>
      </c>
    </row>
    <row r="9" spans="1:6" ht="13.5">
      <c r="A9" s="25">
        <v>9</v>
      </c>
      <c r="B9" s="25" t="s">
        <v>29</v>
      </c>
      <c r="C9" s="25">
        <v>9</v>
      </c>
      <c r="D9" s="25" t="s">
        <v>29</v>
      </c>
      <c r="E9" s="25">
        <v>9</v>
      </c>
      <c r="F9" s="25" t="s">
        <v>29</v>
      </c>
    </row>
    <row r="10" spans="1:6" ht="13.5">
      <c r="A10" s="25">
        <v>10</v>
      </c>
      <c r="B10" s="25" t="s">
        <v>68</v>
      </c>
      <c r="C10" s="25">
        <v>10</v>
      </c>
      <c r="D10" s="25" t="s">
        <v>42</v>
      </c>
      <c r="E10" s="25">
        <v>10</v>
      </c>
      <c r="F10" s="25" t="s">
        <v>42</v>
      </c>
    </row>
    <row r="11" spans="1:6" ht="13.5">
      <c r="A11" s="25">
        <v>11</v>
      </c>
      <c r="B11" s="25" t="s">
        <v>69</v>
      </c>
      <c r="C11" s="25">
        <v>11</v>
      </c>
      <c r="D11" s="25" t="s">
        <v>43</v>
      </c>
      <c r="E11" s="25">
        <v>11</v>
      </c>
      <c r="F11" s="25" t="s">
        <v>43</v>
      </c>
    </row>
    <row r="12" spans="1:6" ht="13.5">
      <c r="A12" s="25">
        <v>12</v>
      </c>
      <c r="B12" s="25" t="s">
        <v>70</v>
      </c>
      <c r="C12" s="25">
        <v>12</v>
      </c>
      <c r="D12" s="25" t="s">
        <v>44</v>
      </c>
      <c r="E12" s="25">
        <v>12</v>
      </c>
      <c r="F12" s="25" t="s">
        <v>44</v>
      </c>
    </row>
    <row r="13" spans="1:6" ht="13.5">
      <c r="A13" s="25">
        <v>13</v>
      </c>
      <c r="B13" s="25" t="s">
        <v>71</v>
      </c>
      <c r="C13" s="25">
        <v>13</v>
      </c>
      <c r="D13" s="25" t="s">
        <v>45</v>
      </c>
      <c r="E13" s="25">
        <v>13</v>
      </c>
      <c r="F13" s="25" t="s">
        <v>45</v>
      </c>
    </row>
    <row r="14" spans="1:6" ht="13.5">
      <c r="A14" s="25">
        <v>14</v>
      </c>
      <c r="B14" s="25" t="s">
        <v>72</v>
      </c>
      <c r="C14" s="25">
        <v>14</v>
      </c>
      <c r="D14" s="25" t="s">
        <v>46</v>
      </c>
      <c r="E14" s="25">
        <v>14</v>
      </c>
      <c r="F14" s="25" t="s">
        <v>46</v>
      </c>
    </row>
    <row r="15" spans="1:6" ht="13.5">
      <c r="A15" s="25">
        <v>15</v>
      </c>
      <c r="B15" s="25" t="s">
        <v>47</v>
      </c>
      <c r="C15" s="25">
        <v>15</v>
      </c>
      <c r="D15" s="25" t="s">
        <v>47</v>
      </c>
      <c r="E15" s="25">
        <v>15</v>
      </c>
      <c r="F15" s="25" t="s">
        <v>47</v>
      </c>
    </row>
    <row r="16" spans="1:6" ht="13.5">
      <c r="A16" s="25">
        <v>16</v>
      </c>
      <c r="B16" s="25" t="s">
        <v>48</v>
      </c>
      <c r="C16" s="25">
        <v>16</v>
      </c>
      <c r="D16" s="25" t="s">
        <v>48</v>
      </c>
      <c r="E16" s="25">
        <v>16</v>
      </c>
      <c r="F16" s="25" t="s">
        <v>48</v>
      </c>
    </row>
    <row r="17" spans="1:6" ht="13.5">
      <c r="A17" s="25">
        <v>17</v>
      </c>
      <c r="B17" s="25" t="s">
        <v>49</v>
      </c>
      <c r="C17" s="25">
        <v>17</v>
      </c>
      <c r="D17" s="25" t="s">
        <v>49</v>
      </c>
      <c r="E17" s="25">
        <v>17</v>
      </c>
      <c r="F17" s="25" t="s">
        <v>49</v>
      </c>
    </row>
    <row r="18" spans="1:6" ht="13.5">
      <c r="A18" s="25">
        <v>18</v>
      </c>
      <c r="B18" s="25" t="s">
        <v>50</v>
      </c>
      <c r="C18" s="25">
        <v>18</v>
      </c>
      <c r="D18" s="25" t="s">
        <v>50</v>
      </c>
      <c r="E18" s="25">
        <v>18</v>
      </c>
      <c r="F18" s="25" t="s">
        <v>50</v>
      </c>
    </row>
    <row r="19" spans="1:6" ht="13.5">
      <c r="A19" s="25">
        <v>19</v>
      </c>
      <c r="B19" s="25" t="s">
        <v>51</v>
      </c>
      <c r="C19" s="25">
        <v>19</v>
      </c>
      <c r="D19" s="25" t="s">
        <v>51</v>
      </c>
      <c r="E19" s="25">
        <v>19</v>
      </c>
      <c r="F19" s="25" t="s">
        <v>51</v>
      </c>
    </row>
    <row r="20" spans="3:6" ht="14.25">
      <c r="C20" s="25">
        <v>20</v>
      </c>
      <c r="D20" s="25" t="s">
        <v>52</v>
      </c>
      <c r="E20" s="25">
        <v>20</v>
      </c>
      <c r="F20" s="25" t="s">
        <v>52</v>
      </c>
    </row>
    <row r="21" spans="3:6" ht="14.25">
      <c r="C21" s="25">
        <v>21</v>
      </c>
      <c r="D21" s="25" t="s">
        <v>53</v>
      </c>
      <c r="E21" s="25">
        <v>21</v>
      </c>
      <c r="F21" s="25" t="s">
        <v>53</v>
      </c>
    </row>
    <row r="22" spans="3:6" ht="14.25">
      <c r="C22" s="25">
        <v>22</v>
      </c>
      <c r="D22" s="25" t="s">
        <v>54</v>
      </c>
      <c r="E22" s="25">
        <v>22</v>
      </c>
      <c r="F22" s="25" t="s">
        <v>54</v>
      </c>
    </row>
    <row r="23" spans="3:6" ht="14.25">
      <c r="C23" s="25">
        <v>23</v>
      </c>
      <c r="D23" s="25" t="s">
        <v>55</v>
      </c>
      <c r="E23" s="25">
        <v>23</v>
      </c>
      <c r="F23" s="25" t="s">
        <v>55</v>
      </c>
    </row>
    <row r="24" spans="3:6" ht="14.25">
      <c r="C24" s="25">
        <v>24</v>
      </c>
      <c r="D24" s="25" t="s">
        <v>56</v>
      </c>
      <c r="E24" s="25">
        <v>24</v>
      </c>
      <c r="F24" s="25" t="s">
        <v>56</v>
      </c>
    </row>
    <row r="25" spans="3:6" ht="14.25">
      <c r="C25" s="25">
        <v>25</v>
      </c>
      <c r="D25" s="25" t="s">
        <v>57</v>
      </c>
      <c r="E25" s="25">
        <v>25</v>
      </c>
      <c r="F25" s="25" t="s">
        <v>57</v>
      </c>
    </row>
    <row r="26" spans="3:6" ht="14.25">
      <c r="C26" s="25">
        <v>26</v>
      </c>
      <c r="D26" s="25" t="s">
        <v>58</v>
      </c>
      <c r="E26" s="25">
        <v>26</v>
      </c>
      <c r="F26" s="25" t="s">
        <v>58</v>
      </c>
    </row>
    <row r="27" spans="3:4" ht="14.25">
      <c r="C27" s="25">
        <v>27</v>
      </c>
      <c r="D27" s="25" t="s">
        <v>59</v>
      </c>
    </row>
    <row r="28" spans="3:4" ht="14.25">
      <c r="C28" s="25">
        <v>28</v>
      </c>
      <c r="D28" s="25" t="s">
        <v>60</v>
      </c>
    </row>
    <row r="29" spans="1:4" ht="13.5">
      <c r="A29" s="29"/>
      <c r="B29" s="29"/>
      <c r="C29" s="25">
        <v>29</v>
      </c>
      <c r="D29" s="25" t="s">
        <v>61</v>
      </c>
    </row>
    <row r="30" spans="1:4" ht="13.5">
      <c r="A30" s="29"/>
      <c r="B30" s="29"/>
      <c r="C30" s="25">
        <v>30</v>
      </c>
      <c r="D30" s="25" t="s">
        <v>62</v>
      </c>
    </row>
    <row r="31" spans="1:4" ht="13.5">
      <c r="A31" s="29"/>
      <c r="B31" s="29"/>
      <c r="C31" s="25">
        <v>31</v>
      </c>
      <c r="D31" s="25" t="s">
        <v>63</v>
      </c>
    </row>
    <row r="32" spans="1:4" ht="13.5">
      <c r="A32" s="29"/>
      <c r="B32" s="29"/>
      <c r="C32" s="25">
        <v>32</v>
      </c>
      <c r="D32" s="25" t="s">
        <v>64</v>
      </c>
    </row>
    <row r="33" spans="3:4" ht="14.25">
      <c r="C33" s="25">
        <v>33</v>
      </c>
      <c r="D33" s="25" t="s">
        <v>65</v>
      </c>
    </row>
  </sheetData>
  <sheetProtection password="DB31" sheet="1" objects="1" scenarios="1" formatCells="0" formatColumns="0" formatRows="0" insertColumns="0" insertRows="0" insertHyperlinks="0" deleteColumn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KPC-P65</dc:creator>
  <cp:keywords/>
  <dc:description/>
  <cp:lastModifiedBy>kpc-p43</cp:lastModifiedBy>
  <cp:lastPrinted>2019-10-03T02:20:37Z</cp:lastPrinted>
  <dcterms:created xsi:type="dcterms:W3CDTF">2017-01-20T06:01:33Z</dcterms:created>
  <dcterms:modified xsi:type="dcterms:W3CDTF">2019-10-03T07:18:29Z</dcterms:modified>
  <cp:category/>
  <cp:version/>
  <cp:contentType/>
  <cp:contentStatus/>
</cp:coreProperties>
</file>